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C:\Users\somale_n\Desktop\albo\da pubblicare\11 febbraio\"/>
    </mc:Choice>
  </mc:AlternateContent>
  <bookViews>
    <workbookView xWindow="0" yWindow="135" windowWidth="9420" windowHeight="4500"/>
  </bookViews>
  <sheets>
    <sheet name="Foglio1 (2)" sheetId="4" r:id="rId1"/>
    <sheet name="Foglio2" sheetId="2" r:id="rId2"/>
    <sheet name="Foglio3" sheetId="3" r:id="rId3"/>
  </sheets>
  <definedNames>
    <definedName name="_xlnm.Print_Area" localSheetId="0">'Foglio1 (2)'!$A$1:$H$89</definedName>
  </definedNames>
  <calcPr calcId="162913"/>
</workbook>
</file>

<file path=xl/calcChain.xml><?xml version="1.0" encoding="utf-8"?>
<calcChain xmlns="http://schemas.openxmlformats.org/spreadsheetml/2006/main">
  <c r="D56" i="4" l="1"/>
  <c r="D57" i="4"/>
  <c r="H59" i="4" l="1"/>
  <c r="D58" i="4" s="1"/>
</calcChain>
</file>

<file path=xl/sharedStrings.xml><?xml version="1.0" encoding="utf-8"?>
<sst xmlns="http://schemas.openxmlformats.org/spreadsheetml/2006/main" count="108" uniqueCount="81">
  <si>
    <t>USCITE</t>
  </si>
  <si>
    <t xml:space="preserve">ENTRATE </t>
  </si>
  <si>
    <t>Data</t>
  </si>
  <si>
    <t>Importo</t>
  </si>
  <si>
    <t>TOTALE USCITE</t>
  </si>
  <si>
    <t>TOTALE ENTRATE</t>
  </si>
  <si>
    <t>Ditta privata</t>
  </si>
  <si>
    <t>Privato cittadino</t>
  </si>
  <si>
    <t>Oggetto</t>
  </si>
  <si>
    <t>Donante</t>
  </si>
  <si>
    <t>Ordine professionale</t>
  </si>
  <si>
    <t>Associazione</t>
  </si>
  <si>
    <t>Privati cittadini</t>
  </si>
  <si>
    <t>Associazioni diverse aprile 2020</t>
  </si>
  <si>
    <t>Enti locali diversi</t>
  </si>
  <si>
    <t>Privati cittadini e gruppi spontanei di cittadini aprile 2020</t>
  </si>
  <si>
    <t>Fondazione privata</t>
  </si>
  <si>
    <t xml:space="preserve">AZIENDA OSPEDALIERA S. CROCE E CARLE - CUNEO </t>
  </si>
  <si>
    <t>C.F. 01127900049</t>
  </si>
  <si>
    <t>Conto corrente utilizzato:    IT 34 H 03111 10201 000000032330</t>
  </si>
  <si>
    <t>Potenziamento rete informatica: licenze backup</t>
  </si>
  <si>
    <t>n. 50 letti degenza movimentazione elettrica</t>
  </si>
  <si>
    <t>Adeguamento sistema TPS Radioterapia</t>
  </si>
  <si>
    <t>Determina</t>
  </si>
  <si>
    <t>Associazioni e gruppi spontanei di cittadini marzo 2020</t>
  </si>
  <si>
    <t>Ditte e imprese diverse  marzo 2020</t>
  </si>
  <si>
    <t>Privati cittadini marzo 2020</t>
  </si>
  <si>
    <t>Ditte e imprese diverse</t>
  </si>
  <si>
    <t>Ditte e imprese diverse aprile 2020</t>
  </si>
  <si>
    <t>Privati cittadini e gruppi spontanei di cittadini  maggio/luglio  2020</t>
  </si>
  <si>
    <t>Ditte e imprese diverse maggio/luglio 2020</t>
  </si>
  <si>
    <t>Raccolta tramite Satispay marzo/luglio 2020</t>
  </si>
  <si>
    <t>Associazioni diverse  maggio/luglio 2020</t>
  </si>
  <si>
    <t>Accessori elettrobisturi sale BOP</t>
  </si>
  <si>
    <t>Allestimento reparto emergenza influenze</t>
  </si>
  <si>
    <t>Potenziamento rete informatica:   PC portatili e tablet</t>
  </si>
  <si>
    <t>Armadio  stoccaggio prodotti infiammabili</t>
  </si>
  <si>
    <t>Incremento posti letto centrale monitoraggio Medicina d'Urgenza</t>
  </si>
  <si>
    <t>Stimolatori cardiaci palmari  Dipartimento Emergenza Urgenza</t>
  </si>
  <si>
    <t xml:space="preserve">PC medicali con diafanoscopi digitali </t>
  </si>
  <si>
    <t>Ecotomografo</t>
  </si>
  <si>
    <t>Congelatore -30° per laboratorio analisi</t>
  </si>
  <si>
    <t>Ventilatori polmonari per dipartimento emergenza e aree critiche</t>
  </si>
  <si>
    <t>Ultracongelatore -80° per laboratorio analisi</t>
  </si>
  <si>
    <t>Microscopio ottico da laboratorio</t>
  </si>
  <si>
    <t>Sistema solleva pazienti a binario</t>
  </si>
  <si>
    <t>Carrello e stampante per ecotomografo Pneumologia</t>
  </si>
  <si>
    <t>Frigorifero farmaci</t>
  </si>
  <si>
    <t>Videomonitor medicale sale BOP</t>
  </si>
  <si>
    <t>Defribrillatori</t>
  </si>
  <si>
    <t xml:space="preserve">Ambulanza per trasporti intraospedalieri con predisposizione per trasporto contemporaneo di 2 barelle </t>
  </si>
  <si>
    <t>Ambulanza di rianimazione per emergenza urgenza</t>
  </si>
  <si>
    <t>Pulsossimetri palmari per DEA</t>
  </si>
  <si>
    <r>
      <t>Sistema monitoraggio terapia semintensiva 12 posti Dipartimento Emergenza Urgenza (</t>
    </r>
    <r>
      <rPr>
        <i/>
        <sz val="10"/>
        <color indexed="8"/>
        <rFont val="Arial"/>
        <family val="2"/>
      </rPr>
      <t>finanziato in parte da Regione Piemonte</t>
    </r>
    <r>
      <rPr>
        <sz val="10"/>
        <color indexed="8"/>
        <rFont val="Arial"/>
        <family val="2"/>
      </rPr>
      <t>)</t>
    </r>
  </si>
  <si>
    <r>
      <t>Privati cittadini (</t>
    </r>
    <r>
      <rPr>
        <i/>
        <sz val="10"/>
        <color indexed="8"/>
        <rFont val="Arial"/>
        <family val="2"/>
      </rPr>
      <t>raccolta privata su piattaforma web)</t>
    </r>
  </si>
  <si>
    <t>Carelli a colonna per Medicina d'Urgenza e Pronto Soccorso</t>
  </si>
  <si>
    <t>n. 60 barelle per strutture diverse</t>
  </si>
  <si>
    <t xml:space="preserve">n. 15 sistemi CPAP </t>
  </si>
  <si>
    <t>Integrazione e aggiornamento sistemi di monitoraggio Dipartimento di Emergenza e delle Aree Critiche</t>
  </si>
  <si>
    <t>n. 8 Sistemi ad alti flussi per ossigenoterapia per aree Covid Ospedale A. Carle</t>
  </si>
  <si>
    <t>Integrazione determina 744/20: porta monitor e porta bombole per letti movimentazione elettrica</t>
  </si>
  <si>
    <t>Ultracongelatore -80° Farmacia per stoccaggio vaccino Covid</t>
  </si>
  <si>
    <t>Elettrobisturi per Ostetricia Ginecologia</t>
  </si>
  <si>
    <t>Scaldafisiologiche per Pronto Soccorso</t>
  </si>
  <si>
    <t>Fornitura e installazione videocamere per sorveglianza area stoccaggio vaccini Covid</t>
  </si>
  <si>
    <t>n. 3 monitors nultiparametrici trasportabili per strutture diverse</t>
  </si>
  <si>
    <t>Allestimento reparto Covid 7</t>
  </si>
  <si>
    <t>Date diverse</t>
  </si>
  <si>
    <t>Provv. Div.</t>
  </si>
  <si>
    <t>Ditte, Privati Cittadini, Comuni e raccolta tramite Satispay agosto/dicembre 2020</t>
  </si>
  <si>
    <t>Carrelli per monitor parametri vitali Pronto Soccorso</t>
  </si>
  <si>
    <t>n. 2 Lampade scialitiche per Pronto Soccorso</t>
  </si>
  <si>
    <t xml:space="preserve">AVANZO DA INVESTIRE </t>
  </si>
  <si>
    <t>n. 15 carrelli in acciaio per reparti diversi</t>
  </si>
  <si>
    <t>n. 1 elettrobisturi per Gastroenterologia</t>
  </si>
  <si>
    <t>n. 2 congelatori 700 l. per reparti diversi</t>
  </si>
  <si>
    <t>Ditte, Privati Cittadini, Comuni e raccolta tramite Satispay gennaio/giugno 2021</t>
  </si>
  <si>
    <t>Elettrobisturi con accessori per Chirurgia maxillo facciale</t>
  </si>
  <si>
    <t>Congelatore -80° per laboratorio analisi</t>
  </si>
  <si>
    <t>Raccolta fondi iniziata l' 11.03.2020  e conclusa il 30.06.2021</t>
  </si>
  <si>
    <t>Rendicontazione fine emergenza 31.03.2022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</si>
</sst>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€]\ * #,##0.00_-;\-[$€]\ * #,##0.00_-;_-[$€]\ * &quot;-&quot;??_-;_-@_-"/>
    <numFmt numFmtId="165" formatCode="_-* #,##0.00\ [$€-803]_-;\-* #,##0.00\ [$€-803]_-;_-* &quot;-&quot;??\ [$€-803]_-;_-@_-"/>
  </numFmts>
  <fonts count="12" x14ac:knownFonts="1">
    <font>
      <sz val="10"/>
      <name val="Arial"/>
    </font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b/>
      <i/>
      <sz val="10"/>
      <name val="Arial"/>
      <family val="2"/>
    </font>
    <font>
      <i/>
      <sz val="8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vertical="center" textRotation="90" wrapText="1"/>
    </xf>
    <xf numFmtId="0" fontId="7" fillId="0" borderId="1" xfId="0" applyFont="1" applyBorder="1" applyAlignment="1">
      <alignment vertical="center" wrapText="1"/>
    </xf>
    <xf numFmtId="164" fontId="7" fillId="0" borderId="1" xfId="1" applyFont="1" applyBorder="1" applyAlignment="1">
      <alignment vertical="center" wrapText="1"/>
    </xf>
    <xf numFmtId="1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3" xfId="1" applyFont="1" applyFill="1" applyBorder="1" applyAlignment="1">
      <alignment vertical="center" wrapText="1"/>
    </xf>
    <xf numFmtId="14" fontId="7" fillId="0" borderId="2" xfId="0" applyNumberFormat="1" applyFont="1" applyBorder="1" applyAlignment="1">
      <alignment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4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164" fontId="7" fillId="2" borderId="1" xfId="1" applyFont="1" applyFill="1" applyBorder="1" applyAlignment="1">
      <alignment vertical="center" wrapText="1"/>
    </xf>
    <xf numFmtId="165" fontId="7" fillId="0" borderId="1" xfId="0" applyNumberFormat="1" applyFont="1" applyFill="1" applyBorder="1" applyAlignment="1">
      <alignment vertical="center" wrapText="1"/>
    </xf>
    <xf numFmtId="165" fontId="0" fillId="0" borderId="0" xfId="0" applyNumberFormat="1" applyAlignment="1">
      <alignment vertical="center"/>
    </xf>
    <xf numFmtId="14" fontId="7" fillId="0" borderId="5" xfId="0" applyNumberFormat="1" applyFont="1" applyBorder="1" applyAlignment="1">
      <alignment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164" fontId="11" fillId="0" borderId="0" xfId="1" applyFont="1" applyFill="1" applyBorder="1" applyAlignment="1">
      <alignment vertical="center" wrapText="1"/>
    </xf>
    <xf numFmtId="164" fontId="11" fillId="0" borderId="1" xfId="1" applyFon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11" fillId="0" borderId="6" xfId="0" applyFont="1" applyBorder="1" applyAlignment="1">
      <alignment horizontal="right" vertical="center" wrapText="1"/>
    </xf>
  </cellXfs>
  <cellStyles count="2">
    <cellStyle name="Euro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0</xdr:row>
      <xdr:rowOff>76200</xdr:rowOff>
    </xdr:from>
    <xdr:to>
      <xdr:col>7</xdr:col>
      <xdr:colOff>1007761</xdr:colOff>
      <xdr:row>5</xdr:row>
      <xdr:rowOff>7620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60960" y="76200"/>
          <a:ext cx="10500360" cy="7696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it-I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RENDICONTO DELLA RACCOLTA FONDI A SOSTEGNO</a:t>
          </a:r>
        </a:p>
        <a:p>
          <a:pPr algn="ctr" rtl="0">
            <a:defRPr sz="1000"/>
          </a:pPr>
          <a:r>
            <a:rPr lang="it-I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DEL CONTRASTO ALL’EMERGENZA EPIDEMIOLOGICA DA COVID-19</a:t>
          </a:r>
        </a:p>
        <a:p>
          <a:pPr algn="ctr" rtl="0">
            <a:defRPr sz="1000"/>
          </a:pPr>
          <a:r>
            <a:rPr lang="it-I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(art. 99, comma 5, del decreto-legge 17 marzo 2020, n. 18, convertito dalla legge 24 aprile 2020, n. 27)</a:t>
          </a:r>
        </a:p>
        <a:p>
          <a:pPr algn="ctr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H84"/>
  <sheetViews>
    <sheetView tabSelected="1" zoomScaleNormal="100" workbookViewId="0">
      <selection activeCell="P16" sqref="P16"/>
    </sheetView>
  </sheetViews>
  <sheetFormatPr defaultColWidth="9.140625" defaultRowHeight="12.75" x14ac:dyDescent="0.2"/>
  <cols>
    <col min="1" max="1" width="11.42578125" style="1" customWidth="1"/>
    <col min="2" max="2" width="5.85546875" style="4" bestFit="1" customWidth="1"/>
    <col min="3" max="3" width="50.7109375" style="1" customWidth="1"/>
    <col min="4" max="4" width="16" style="1" bestFit="1" customWidth="1"/>
    <col min="5" max="5" width="11.7109375" style="1" customWidth="1"/>
    <col min="6" max="6" width="5.7109375" style="1" bestFit="1" customWidth="1"/>
    <col min="7" max="7" width="37.5703125" style="1" customWidth="1"/>
    <col min="8" max="8" width="16.7109375" style="1" customWidth="1"/>
    <col min="9" max="16384" width="9.140625" style="1"/>
  </cols>
  <sheetData>
    <row r="7" spans="1:8" s="2" customFormat="1" ht="18" x14ac:dyDescent="0.2">
      <c r="A7" s="6" t="s">
        <v>17</v>
      </c>
      <c r="B7" s="3"/>
      <c r="E7" s="2" t="s">
        <v>18</v>
      </c>
    </row>
    <row r="8" spans="1:8" ht="7.5" hidden="1" customHeight="1" x14ac:dyDescent="0.2"/>
    <row r="9" spans="1:8" ht="28.5" customHeight="1" x14ac:dyDescent="0.2">
      <c r="A9" s="6" t="s">
        <v>80</v>
      </c>
    </row>
    <row r="10" spans="1:8" ht="26.25" customHeight="1" x14ac:dyDescent="0.2">
      <c r="A10" s="2" t="s">
        <v>79</v>
      </c>
      <c r="E10" s="2" t="s">
        <v>19</v>
      </c>
      <c r="F10" s="3"/>
      <c r="G10" s="2"/>
    </row>
    <row r="11" spans="1:8" ht="6.75" customHeight="1" x14ac:dyDescent="0.2">
      <c r="A11" s="2"/>
      <c r="C11" s="2"/>
    </row>
    <row r="12" spans="1:8" ht="15.75" x14ac:dyDescent="0.2">
      <c r="A12" s="38" t="s">
        <v>0</v>
      </c>
      <c r="B12" s="38"/>
      <c r="C12" s="38"/>
      <c r="D12" s="39"/>
      <c r="E12" s="40" t="s">
        <v>1</v>
      </c>
      <c r="F12" s="38"/>
      <c r="G12" s="38"/>
      <c r="H12" s="38"/>
    </row>
    <row r="13" spans="1:8" ht="59.25" customHeight="1" x14ac:dyDescent="0.2">
      <c r="A13" s="7" t="s">
        <v>2</v>
      </c>
      <c r="B13" s="11" t="s">
        <v>23</v>
      </c>
      <c r="C13" s="7" t="s">
        <v>8</v>
      </c>
      <c r="D13" s="10" t="s">
        <v>3</v>
      </c>
      <c r="E13" s="9" t="s">
        <v>2</v>
      </c>
      <c r="F13" s="12" t="s">
        <v>23</v>
      </c>
      <c r="G13" s="7" t="s">
        <v>9</v>
      </c>
      <c r="H13" s="7" t="s">
        <v>3</v>
      </c>
    </row>
    <row r="14" spans="1:8" x14ac:dyDescent="0.2">
      <c r="A14" s="15">
        <v>43910</v>
      </c>
      <c r="B14" s="16">
        <v>329</v>
      </c>
      <c r="C14" s="13" t="s">
        <v>20</v>
      </c>
      <c r="D14" s="17">
        <v>18251.2</v>
      </c>
      <c r="E14" s="18">
        <v>43914</v>
      </c>
      <c r="F14" s="13">
        <v>335</v>
      </c>
      <c r="G14" s="13" t="s">
        <v>6</v>
      </c>
      <c r="H14" s="14">
        <v>10000</v>
      </c>
    </row>
    <row r="15" spans="1:8" x14ac:dyDescent="0.2">
      <c r="A15" s="15">
        <v>43915</v>
      </c>
      <c r="B15" s="16">
        <v>352</v>
      </c>
      <c r="C15" s="13" t="s">
        <v>35</v>
      </c>
      <c r="D15" s="17">
        <v>22534.080000000002</v>
      </c>
      <c r="E15" s="18">
        <v>43914</v>
      </c>
      <c r="F15" s="13">
        <v>336</v>
      </c>
      <c r="G15" s="13" t="s">
        <v>6</v>
      </c>
      <c r="H15" s="14">
        <v>10000</v>
      </c>
    </row>
    <row r="16" spans="1:8" x14ac:dyDescent="0.2">
      <c r="A16" s="15">
        <v>43927</v>
      </c>
      <c r="B16" s="16">
        <v>421</v>
      </c>
      <c r="C16" s="13" t="s">
        <v>36</v>
      </c>
      <c r="D16" s="17">
        <v>1793.4</v>
      </c>
      <c r="E16" s="18">
        <v>43914</v>
      </c>
      <c r="F16" s="13">
        <v>337</v>
      </c>
      <c r="G16" s="13" t="s">
        <v>6</v>
      </c>
      <c r="H16" s="14">
        <v>10000</v>
      </c>
    </row>
    <row r="17" spans="1:8" ht="23.25" customHeight="1" x14ac:dyDescent="0.2">
      <c r="A17" s="15">
        <v>43963</v>
      </c>
      <c r="B17" s="16">
        <v>587</v>
      </c>
      <c r="C17" s="13" t="s">
        <v>52</v>
      </c>
      <c r="D17" s="17">
        <v>2600</v>
      </c>
      <c r="E17" s="18">
        <v>43914</v>
      </c>
      <c r="F17" s="13">
        <v>338</v>
      </c>
      <c r="G17" s="13" t="s">
        <v>6</v>
      </c>
      <c r="H17" s="14">
        <v>50000</v>
      </c>
    </row>
    <row r="18" spans="1:8" ht="25.5" x14ac:dyDescent="0.2">
      <c r="A18" s="15">
        <v>43963</v>
      </c>
      <c r="B18" s="16">
        <v>588</v>
      </c>
      <c r="C18" s="13" t="s">
        <v>37</v>
      </c>
      <c r="D18" s="17">
        <v>8100</v>
      </c>
      <c r="E18" s="18">
        <v>43914</v>
      </c>
      <c r="F18" s="13">
        <v>339</v>
      </c>
      <c r="G18" s="13" t="s">
        <v>6</v>
      </c>
      <c r="H18" s="14">
        <v>30000</v>
      </c>
    </row>
    <row r="19" spans="1:8" ht="25.5" x14ac:dyDescent="0.2">
      <c r="A19" s="15">
        <v>43976</v>
      </c>
      <c r="B19" s="16">
        <v>657</v>
      </c>
      <c r="C19" s="13" t="s">
        <v>38</v>
      </c>
      <c r="D19" s="17">
        <v>32760</v>
      </c>
      <c r="E19" s="18">
        <v>43924</v>
      </c>
      <c r="F19" s="27">
        <v>415</v>
      </c>
      <c r="G19" s="27" t="s">
        <v>6</v>
      </c>
      <c r="H19" s="28">
        <v>20000</v>
      </c>
    </row>
    <row r="20" spans="1:8" x14ac:dyDescent="0.2">
      <c r="A20" s="15">
        <v>43991</v>
      </c>
      <c r="B20" s="16">
        <v>744</v>
      </c>
      <c r="C20" s="13" t="s">
        <v>21</v>
      </c>
      <c r="D20" s="17">
        <v>108472.03</v>
      </c>
      <c r="E20" s="18">
        <v>43928</v>
      </c>
      <c r="F20" s="13">
        <v>424</v>
      </c>
      <c r="G20" s="13" t="s">
        <v>6</v>
      </c>
      <c r="H20" s="14">
        <v>10000</v>
      </c>
    </row>
    <row r="21" spans="1:8" x14ac:dyDescent="0.2">
      <c r="A21" s="15">
        <v>44007</v>
      </c>
      <c r="B21" s="16">
        <v>857</v>
      </c>
      <c r="C21" s="13" t="s">
        <v>22</v>
      </c>
      <c r="D21" s="17">
        <v>244000</v>
      </c>
      <c r="E21" s="18">
        <v>43928</v>
      </c>
      <c r="F21" s="13">
        <v>425</v>
      </c>
      <c r="G21" s="13" t="s">
        <v>6</v>
      </c>
      <c r="H21" s="14">
        <v>10000</v>
      </c>
    </row>
    <row r="22" spans="1:8" ht="21.75" customHeight="1" x14ac:dyDescent="0.2">
      <c r="A22" s="15">
        <v>44018</v>
      </c>
      <c r="B22" s="16">
        <v>920</v>
      </c>
      <c r="C22" s="13" t="s">
        <v>39</v>
      </c>
      <c r="D22" s="17">
        <v>33306</v>
      </c>
      <c r="E22" s="18">
        <v>43928</v>
      </c>
      <c r="F22" s="13">
        <v>426</v>
      </c>
      <c r="G22" s="13" t="s">
        <v>7</v>
      </c>
      <c r="H22" s="14">
        <v>10000</v>
      </c>
    </row>
    <row r="23" spans="1:8" ht="21" customHeight="1" x14ac:dyDescent="0.2">
      <c r="A23" s="15">
        <v>44028</v>
      </c>
      <c r="B23" s="16">
        <v>973</v>
      </c>
      <c r="C23" s="13" t="s">
        <v>40</v>
      </c>
      <c r="D23" s="17">
        <v>19032</v>
      </c>
      <c r="E23" s="18">
        <v>43936</v>
      </c>
      <c r="F23" s="13">
        <v>456</v>
      </c>
      <c r="G23" s="13" t="s">
        <v>6</v>
      </c>
      <c r="H23" s="14">
        <v>10000</v>
      </c>
    </row>
    <row r="24" spans="1:8" x14ac:dyDescent="0.2">
      <c r="A24" s="15">
        <v>44041</v>
      </c>
      <c r="B24" s="16">
        <v>1021</v>
      </c>
      <c r="C24" s="13" t="s">
        <v>41</v>
      </c>
      <c r="D24" s="17">
        <v>6819.8</v>
      </c>
      <c r="E24" s="18">
        <v>43936</v>
      </c>
      <c r="F24" s="13">
        <v>457</v>
      </c>
      <c r="G24" s="13" t="s">
        <v>6</v>
      </c>
      <c r="H24" s="14">
        <v>15000</v>
      </c>
    </row>
    <row r="25" spans="1:8" ht="25.5" x14ac:dyDescent="0.2">
      <c r="A25" s="15">
        <v>44047</v>
      </c>
      <c r="B25" s="16">
        <v>1036</v>
      </c>
      <c r="C25" s="14" t="s">
        <v>42</v>
      </c>
      <c r="D25" s="17">
        <v>44780.81</v>
      </c>
      <c r="E25" s="18">
        <v>43936</v>
      </c>
      <c r="F25" s="13">
        <v>458</v>
      </c>
      <c r="G25" s="13" t="s">
        <v>10</v>
      </c>
      <c r="H25" s="14">
        <v>15000</v>
      </c>
    </row>
    <row r="26" spans="1:8" ht="24.75" customHeight="1" x14ac:dyDescent="0.2">
      <c r="A26" s="15">
        <v>44053</v>
      </c>
      <c r="B26" s="16">
        <v>1050</v>
      </c>
      <c r="C26" s="13" t="s">
        <v>43</v>
      </c>
      <c r="D26" s="17">
        <v>14291.08</v>
      </c>
      <c r="E26" s="18">
        <v>43936</v>
      </c>
      <c r="F26" s="13">
        <v>459</v>
      </c>
      <c r="G26" s="13" t="s">
        <v>11</v>
      </c>
      <c r="H26" s="14">
        <v>22365</v>
      </c>
    </row>
    <row r="27" spans="1:8" ht="38.25" x14ac:dyDescent="0.2">
      <c r="A27" s="15">
        <v>44070</v>
      </c>
      <c r="B27" s="16">
        <v>1151</v>
      </c>
      <c r="C27" s="13" t="s">
        <v>53</v>
      </c>
      <c r="D27" s="17">
        <v>75259.38</v>
      </c>
      <c r="E27" s="18">
        <v>43936</v>
      </c>
      <c r="F27" s="13">
        <v>460</v>
      </c>
      <c r="G27" s="13" t="s">
        <v>6</v>
      </c>
      <c r="H27" s="14">
        <v>25000</v>
      </c>
    </row>
    <row r="28" spans="1:8" ht="27.75" customHeight="1" x14ac:dyDescent="0.2">
      <c r="A28" s="15">
        <v>44084</v>
      </c>
      <c r="B28" s="16">
        <v>1200</v>
      </c>
      <c r="C28" s="13" t="s">
        <v>44</v>
      </c>
      <c r="D28" s="17">
        <v>11303.3</v>
      </c>
      <c r="E28" s="18">
        <v>43936</v>
      </c>
      <c r="F28" s="13">
        <v>461</v>
      </c>
      <c r="G28" s="13" t="s">
        <v>6</v>
      </c>
      <c r="H28" s="14">
        <v>20000</v>
      </c>
    </row>
    <row r="29" spans="1:8" ht="27" customHeight="1" x14ac:dyDescent="0.2">
      <c r="A29" s="15">
        <v>44085</v>
      </c>
      <c r="B29" s="16">
        <v>1218</v>
      </c>
      <c r="C29" s="13" t="s">
        <v>45</v>
      </c>
      <c r="D29" s="17">
        <v>4319.22</v>
      </c>
      <c r="E29" s="18">
        <v>43936</v>
      </c>
      <c r="F29" s="13">
        <v>462</v>
      </c>
      <c r="G29" s="13" t="s">
        <v>7</v>
      </c>
      <c r="H29" s="14">
        <v>10000</v>
      </c>
    </row>
    <row r="30" spans="1:8" ht="30" customHeight="1" x14ac:dyDescent="0.2">
      <c r="A30" s="15">
        <v>44103</v>
      </c>
      <c r="B30" s="16">
        <v>1303</v>
      </c>
      <c r="C30" s="13" t="s">
        <v>33</v>
      </c>
      <c r="D30" s="17">
        <v>14525.69</v>
      </c>
      <c r="E30" s="18">
        <v>43938</v>
      </c>
      <c r="F30" s="13">
        <v>473</v>
      </c>
      <c r="G30" s="13" t="s">
        <v>6</v>
      </c>
      <c r="H30" s="14">
        <v>60000</v>
      </c>
    </row>
    <row r="31" spans="1:8" x14ac:dyDescent="0.2">
      <c r="A31" s="15">
        <v>44104</v>
      </c>
      <c r="B31" s="16">
        <v>1307</v>
      </c>
      <c r="C31" s="13" t="s">
        <v>46</v>
      </c>
      <c r="D31" s="17">
        <v>3025.6</v>
      </c>
      <c r="E31" s="18">
        <v>43938</v>
      </c>
      <c r="F31" s="13">
        <v>474</v>
      </c>
      <c r="G31" s="13" t="s">
        <v>6</v>
      </c>
      <c r="H31" s="14">
        <v>12000</v>
      </c>
    </row>
    <row r="32" spans="1:8" ht="25.5" customHeight="1" x14ac:dyDescent="0.2">
      <c r="A32" s="15">
        <v>44104</v>
      </c>
      <c r="B32" s="16">
        <v>1310</v>
      </c>
      <c r="C32" s="13" t="s">
        <v>47</v>
      </c>
      <c r="D32" s="17">
        <v>2720.6</v>
      </c>
      <c r="E32" s="18">
        <v>43938</v>
      </c>
      <c r="F32" s="13">
        <v>475</v>
      </c>
      <c r="G32" s="13" t="s">
        <v>6</v>
      </c>
      <c r="H32" s="14">
        <v>10000</v>
      </c>
    </row>
    <row r="33" spans="1:8" ht="23.25" customHeight="1" x14ac:dyDescent="0.2">
      <c r="A33" s="15">
        <v>44106</v>
      </c>
      <c r="B33" s="16">
        <v>1323</v>
      </c>
      <c r="C33" s="13" t="s">
        <v>48</v>
      </c>
      <c r="D33" s="17">
        <v>9150</v>
      </c>
      <c r="E33" s="18">
        <v>43938</v>
      </c>
      <c r="F33" s="13">
        <v>476</v>
      </c>
      <c r="G33" s="13" t="s">
        <v>6</v>
      </c>
      <c r="H33" s="14">
        <v>10000</v>
      </c>
    </row>
    <row r="34" spans="1:8" x14ac:dyDescent="0.2">
      <c r="A34" s="15">
        <v>44124</v>
      </c>
      <c r="B34" s="16">
        <v>1412</v>
      </c>
      <c r="C34" s="13" t="s">
        <v>34</v>
      </c>
      <c r="D34" s="17">
        <v>6832</v>
      </c>
      <c r="E34" s="18">
        <v>43938</v>
      </c>
      <c r="F34" s="13">
        <v>477</v>
      </c>
      <c r="G34" s="13" t="s">
        <v>12</v>
      </c>
      <c r="H34" s="14">
        <v>15000</v>
      </c>
    </row>
    <row r="35" spans="1:8" ht="25.5" x14ac:dyDescent="0.2">
      <c r="A35" s="15">
        <v>44124</v>
      </c>
      <c r="B35" s="16">
        <v>1418</v>
      </c>
      <c r="C35" s="13" t="s">
        <v>49</v>
      </c>
      <c r="D35" s="17">
        <v>7000</v>
      </c>
      <c r="E35" s="18">
        <v>43938</v>
      </c>
      <c r="F35" s="13">
        <v>478</v>
      </c>
      <c r="G35" s="13" t="s">
        <v>54</v>
      </c>
      <c r="H35" s="14">
        <v>51272.42</v>
      </c>
    </row>
    <row r="36" spans="1:8" ht="25.5" x14ac:dyDescent="0.2">
      <c r="A36" s="21">
        <v>44131</v>
      </c>
      <c r="B36" s="22">
        <v>1452</v>
      </c>
      <c r="C36" s="23" t="s">
        <v>55</v>
      </c>
      <c r="D36" s="17">
        <v>33302.339999999997</v>
      </c>
      <c r="E36" s="18">
        <v>43942</v>
      </c>
      <c r="F36" s="13">
        <v>484</v>
      </c>
      <c r="G36" s="13" t="s">
        <v>24</v>
      </c>
      <c r="H36" s="14">
        <v>94582</v>
      </c>
    </row>
    <row r="37" spans="1:8" ht="27.75" customHeight="1" x14ac:dyDescent="0.2">
      <c r="A37" s="21">
        <v>44134</v>
      </c>
      <c r="B37" s="22">
        <v>1475</v>
      </c>
      <c r="C37" s="23" t="s">
        <v>56</v>
      </c>
      <c r="D37" s="17">
        <v>83539.13</v>
      </c>
      <c r="E37" s="18">
        <v>43942</v>
      </c>
      <c r="F37" s="13">
        <v>485</v>
      </c>
      <c r="G37" s="13" t="s">
        <v>25</v>
      </c>
      <c r="H37" s="14">
        <v>45320</v>
      </c>
    </row>
    <row r="38" spans="1:8" ht="30.75" customHeight="1" x14ac:dyDescent="0.2">
      <c r="A38" s="21">
        <v>44138</v>
      </c>
      <c r="B38" s="22">
        <v>1489</v>
      </c>
      <c r="C38" s="23" t="s">
        <v>57</v>
      </c>
      <c r="D38" s="17">
        <v>21228</v>
      </c>
      <c r="E38" s="18">
        <v>43942</v>
      </c>
      <c r="F38" s="13">
        <v>486</v>
      </c>
      <c r="G38" s="13" t="s">
        <v>26</v>
      </c>
      <c r="H38" s="14">
        <v>256230.67</v>
      </c>
    </row>
    <row r="39" spans="1:8" ht="25.15" customHeight="1" x14ac:dyDescent="0.2">
      <c r="A39" s="21">
        <v>44152</v>
      </c>
      <c r="B39" s="22">
        <v>1558</v>
      </c>
      <c r="C39" s="23" t="s">
        <v>58</v>
      </c>
      <c r="D39" s="17">
        <v>122989.42</v>
      </c>
      <c r="E39" s="18">
        <v>43951</v>
      </c>
      <c r="F39" s="13">
        <v>528</v>
      </c>
      <c r="G39" s="13" t="s">
        <v>11</v>
      </c>
      <c r="H39" s="14">
        <v>5000</v>
      </c>
    </row>
    <row r="40" spans="1:8" ht="25.5" x14ac:dyDescent="0.2">
      <c r="A40" s="21">
        <v>44152</v>
      </c>
      <c r="B40" s="22">
        <v>1559</v>
      </c>
      <c r="C40" s="23" t="s">
        <v>59</v>
      </c>
      <c r="D40" s="17">
        <v>38493.440000000002</v>
      </c>
      <c r="E40" s="18">
        <v>43958</v>
      </c>
      <c r="F40" s="13">
        <v>573</v>
      </c>
      <c r="G40" s="13" t="s">
        <v>11</v>
      </c>
      <c r="H40" s="14">
        <v>5000</v>
      </c>
    </row>
    <row r="41" spans="1:8" ht="25.5" x14ac:dyDescent="0.2">
      <c r="A41" s="21">
        <v>44159</v>
      </c>
      <c r="B41" s="22">
        <v>1603</v>
      </c>
      <c r="C41" s="23" t="s">
        <v>60</v>
      </c>
      <c r="D41" s="17">
        <v>4427.1400000000003</v>
      </c>
      <c r="E41" s="18">
        <v>43958</v>
      </c>
      <c r="F41" s="13">
        <v>574</v>
      </c>
      <c r="G41" s="13" t="s">
        <v>27</v>
      </c>
      <c r="H41" s="14">
        <v>35000</v>
      </c>
    </row>
    <row r="42" spans="1:8" ht="25.5" x14ac:dyDescent="0.2">
      <c r="A42" s="21">
        <v>44161</v>
      </c>
      <c r="B42" s="22">
        <v>1607</v>
      </c>
      <c r="C42" s="13" t="s">
        <v>61</v>
      </c>
      <c r="D42" s="17">
        <v>14291.08</v>
      </c>
      <c r="E42" s="18">
        <v>43965</v>
      </c>
      <c r="F42" s="13">
        <v>600</v>
      </c>
      <c r="G42" s="13" t="s">
        <v>28</v>
      </c>
      <c r="H42" s="14">
        <v>21956.02</v>
      </c>
    </row>
    <row r="43" spans="1:8" ht="21.95" customHeight="1" x14ac:dyDescent="0.2">
      <c r="A43" s="21">
        <v>44168</v>
      </c>
      <c r="B43" s="22">
        <v>1644</v>
      </c>
      <c r="C43" s="23" t="s">
        <v>62</v>
      </c>
      <c r="D43" s="17">
        <v>25010</v>
      </c>
      <c r="E43" s="18">
        <v>43965</v>
      </c>
      <c r="F43" s="13">
        <v>608</v>
      </c>
      <c r="G43" s="13" t="s">
        <v>13</v>
      </c>
      <c r="H43" s="14">
        <v>41425</v>
      </c>
    </row>
    <row r="44" spans="1:8" ht="21.95" customHeight="1" x14ac:dyDescent="0.2">
      <c r="A44" s="21">
        <v>44176</v>
      </c>
      <c r="B44" s="22">
        <v>1666</v>
      </c>
      <c r="C44" s="23" t="s">
        <v>63</v>
      </c>
      <c r="D44" s="17">
        <v>4453</v>
      </c>
      <c r="E44" s="18">
        <v>43969</v>
      </c>
      <c r="F44" s="13">
        <v>622</v>
      </c>
      <c r="G44" s="13" t="s">
        <v>6</v>
      </c>
      <c r="H44" s="14">
        <v>200000</v>
      </c>
    </row>
    <row r="45" spans="1:8" ht="25.5" x14ac:dyDescent="0.2">
      <c r="A45" s="21">
        <v>44187</v>
      </c>
      <c r="B45" s="22">
        <v>1741</v>
      </c>
      <c r="C45" s="23" t="s">
        <v>64</v>
      </c>
      <c r="D45" s="17">
        <v>6956.44</v>
      </c>
      <c r="E45" s="18">
        <v>43969</v>
      </c>
      <c r="F45" s="13">
        <v>623</v>
      </c>
      <c r="G45" s="13" t="s">
        <v>12</v>
      </c>
      <c r="H45" s="14">
        <v>20000</v>
      </c>
    </row>
    <row r="46" spans="1:8" ht="25.5" x14ac:dyDescent="0.2">
      <c r="A46" s="21">
        <v>44188</v>
      </c>
      <c r="B46" s="22">
        <v>1744</v>
      </c>
      <c r="C46" s="23" t="s">
        <v>65</v>
      </c>
      <c r="D46" s="17">
        <v>11910</v>
      </c>
      <c r="E46" s="18">
        <v>43980</v>
      </c>
      <c r="F46" s="13">
        <v>684</v>
      </c>
      <c r="G46" s="13" t="s">
        <v>6</v>
      </c>
      <c r="H46" s="14">
        <v>9400</v>
      </c>
    </row>
    <row r="47" spans="1:8" ht="27.75" customHeight="1" x14ac:dyDescent="0.2">
      <c r="A47" s="21">
        <v>44196</v>
      </c>
      <c r="B47" s="22">
        <v>1786</v>
      </c>
      <c r="C47" s="23" t="s">
        <v>71</v>
      </c>
      <c r="D47" s="17">
        <v>11821.8</v>
      </c>
      <c r="E47" s="18">
        <v>43990</v>
      </c>
      <c r="F47" s="13">
        <v>724</v>
      </c>
      <c r="G47" s="13" t="s">
        <v>14</v>
      </c>
      <c r="H47" s="14">
        <v>8430</v>
      </c>
    </row>
    <row r="48" spans="1:8" ht="25.5" x14ac:dyDescent="0.2">
      <c r="A48" s="24">
        <v>44207</v>
      </c>
      <c r="B48" s="22">
        <v>20</v>
      </c>
      <c r="C48" s="23" t="s">
        <v>50</v>
      </c>
      <c r="D48" s="17">
        <v>78841.279999999999</v>
      </c>
      <c r="E48" s="18">
        <v>43990</v>
      </c>
      <c r="F48" s="13">
        <v>725</v>
      </c>
      <c r="G48" s="13" t="s">
        <v>15</v>
      </c>
      <c r="H48" s="14">
        <v>108499</v>
      </c>
    </row>
    <row r="49" spans="1:8" ht="25.5" customHeight="1" x14ac:dyDescent="0.2">
      <c r="A49" s="24">
        <v>44215</v>
      </c>
      <c r="B49" s="22">
        <v>58</v>
      </c>
      <c r="C49" s="23" t="s">
        <v>70</v>
      </c>
      <c r="D49" s="17">
        <v>3054.88</v>
      </c>
      <c r="E49" s="18">
        <v>43991</v>
      </c>
      <c r="F49" s="13">
        <v>731</v>
      </c>
      <c r="G49" s="13" t="s">
        <v>16</v>
      </c>
      <c r="H49" s="14">
        <v>5000</v>
      </c>
    </row>
    <row r="50" spans="1:8" ht="17.45" customHeight="1" x14ac:dyDescent="0.2">
      <c r="A50" s="21">
        <v>44239</v>
      </c>
      <c r="B50" s="22">
        <v>199</v>
      </c>
      <c r="C50" s="23" t="s">
        <v>73</v>
      </c>
      <c r="D50" s="17">
        <v>4575</v>
      </c>
      <c r="E50" s="18">
        <v>44035</v>
      </c>
      <c r="F50" s="13">
        <v>1000</v>
      </c>
      <c r="G50" s="13" t="s">
        <v>6</v>
      </c>
      <c r="H50" s="14">
        <v>9000</v>
      </c>
    </row>
    <row r="51" spans="1:8" ht="14.45" customHeight="1" x14ac:dyDescent="0.2">
      <c r="A51" s="21">
        <v>44244</v>
      </c>
      <c r="B51" s="23">
        <v>212</v>
      </c>
      <c r="C51" s="29" t="s">
        <v>75</v>
      </c>
      <c r="D51" s="17">
        <v>8237.44</v>
      </c>
      <c r="E51" s="18">
        <v>44063</v>
      </c>
      <c r="F51" s="13">
        <v>1107</v>
      </c>
      <c r="G51" s="13" t="s">
        <v>31</v>
      </c>
      <c r="H51" s="14">
        <v>5251.36</v>
      </c>
    </row>
    <row r="52" spans="1:8" ht="17.45" customHeight="1" x14ac:dyDescent="0.2">
      <c r="A52" s="21">
        <v>44280</v>
      </c>
      <c r="B52" s="23">
        <v>439</v>
      </c>
      <c r="C52" s="29" t="s">
        <v>74</v>
      </c>
      <c r="D52" s="17">
        <v>36404.800000000003</v>
      </c>
      <c r="E52" s="18">
        <v>44063</v>
      </c>
      <c r="F52" s="13">
        <v>1108</v>
      </c>
      <c r="G52" s="13" t="s">
        <v>32</v>
      </c>
      <c r="H52" s="14">
        <v>2415</v>
      </c>
    </row>
    <row r="53" spans="1:8" ht="24" customHeight="1" x14ac:dyDescent="0.2">
      <c r="A53" s="21">
        <v>44371</v>
      </c>
      <c r="B53" s="23">
        <v>881</v>
      </c>
      <c r="C53" s="23" t="s">
        <v>77</v>
      </c>
      <c r="D53" s="17">
        <v>4865.1899999999996</v>
      </c>
      <c r="E53" s="18">
        <v>44063</v>
      </c>
      <c r="F53" s="13">
        <v>1109</v>
      </c>
      <c r="G53" s="13" t="s">
        <v>30</v>
      </c>
      <c r="H53" s="14">
        <v>3130.02</v>
      </c>
    </row>
    <row r="54" spans="1:8" ht="33" customHeight="1" x14ac:dyDescent="0.2">
      <c r="A54" s="21">
        <v>44377</v>
      </c>
      <c r="B54" s="23">
        <v>936</v>
      </c>
      <c r="C54" s="23" t="s">
        <v>78</v>
      </c>
      <c r="D54" s="17">
        <v>10864.1</v>
      </c>
      <c r="E54" s="18">
        <v>44063</v>
      </c>
      <c r="F54" s="13">
        <v>1110</v>
      </c>
      <c r="G54" s="26" t="s">
        <v>29</v>
      </c>
      <c r="H54" s="14">
        <v>16108</v>
      </c>
    </row>
    <row r="55" spans="1:8" ht="21.95" customHeight="1" x14ac:dyDescent="0.2">
      <c r="A55" s="21">
        <v>44529</v>
      </c>
      <c r="B55" s="23">
        <v>1642</v>
      </c>
      <c r="C55" s="23" t="s">
        <v>51</v>
      </c>
      <c r="D55" s="17">
        <v>105000.35</v>
      </c>
      <c r="E55" s="18">
        <v>44154</v>
      </c>
      <c r="F55" s="13">
        <v>1572</v>
      </c>
      <c r="G55" s="25" t="s">
        <v>7</v>
      </c>
      <c r="H55" s="14">
        <v>20000</v>
      </c>
    </row>
    <row r="56" spans="1:8" ht="29.25" customHeight="1" x14ac:dyDescent="0.2">
      <c r="A56" s="22" t="s">
        <v>67</v>
      </c>
      <c r="B56" s="22" t="s">
        <v>68</v>
      </c>
      <c r="C56" s="23" t="s">
        <v>66</v>
      </c>
      <c r="D56" s="17">
        <f>55485.41+357.8+380.64</f>
        <v>56223.850000000006</v>
      </c>
      <c r="E56" s="18">
        <v>44211</v>
      </c>
      <c r="F56" s="13">
        <v>44</v>
      </c>
      <c r="G56" s="26" t="s">
        <v>6</v>
      </c>
      <c r="H56" s="14">
        <v>5000</v>
      </c>
    </row>
    <row r="57" spans="1:8" ht="29.25" customHeight="1" x14ac:dyDescent="0.2">
      <c r="A57" s="41" t="s">
        <v>4</v>
      </c>
      <c r="B57" s="41"/>
      <c r="C57" s="42"/>
      <c r="D57" s="19">
        <f>SUM(D14:D56)</f>
        <v>1377364.8699999999</v>
      </c>
      <c r="E57" s="31">
        <v>44232</v>
      </c>
      <c r="F57" s="13">
        <v>170</v>
      </c>
      <c r="G57" s="25" t="s">
        <v>69</v>
      </c>
      <c r="H57" s="14">
        <v>21200.36</v>
      </c>
    </row>
    <row r="58" spans="1:8" ht="29.25" customHeight="1" x14ac:dyDescent="0.2">
      <c r="A58" s="37" t="s">
        <v>72</v>
      </c>
      <c r="B58" s="37"/>
      <c r="C58" s="44"/>
      <c r="D58" s="34">
        <f>H59-D57</f>
        <v>-1.9999999785795808E-2</v>
      </c>
      <c r="E58" s="18">
        <v>44412</v>
      </c>
      <c r="F58" s="13">
        <v>1107</v>
      </c>
      <c r="G58" s="25" t="s">
        <v>76</v>
      </c>
      <c r="H58" s="14">
        <v>3780</v>
      </c>
    </row>
    <row r="59" spans="1:8" ht="29.25" customHeight="1" x14ac:dyDescent="0.2">
      <c r="A59" s="43"/>
      <c r="B59" s="43"/>
      <c r="C59" s="43"/>
      <c r="D59" s="32"/>
      <c r="E59" s="41" t="s">
        <v>5</v>
      </c>
      <c r="F59" s="41"/>
      <c r="G59" s="42"/>
      <c r="H59" s="8">
        <f>SUM(H14:H58)</f>
        <v>1377364.85</v>
      </c>
    </row>
    <row r="60" spans="1:8" ht="15" x14ac:dyDescent="0.2">
      <c r="A60" s="37"/>
      <c r="B60" s="37"/>
      <c r="C60" s="37"/>
      <c r="D60" s="33"/>
      <c r="E60" s="35"/>
      <c r="F60" s="35"/>
      <c r="G60" s="35"/>
      <c r="H60" s="35"/>
    </row>
    <row r="61" spans="1:8" x14ac:dyDescent="0.2">
      <c r="A61" s="36"/>
      <c r="B61" s="36"/>
      <c r="C61" s="36"/>
      <c r="D61" s="36"/>
      <c r="E61" s="35"/>
      <c r="F61" s="35"/>
      <c r="G61" s="35"/>
      <c r="H61" s="35"/>
    </row>
    <row r="62" spans="1:8" x14ac:dyDescent="0.2">
      <c r="A62" s="35"/>
      <c r="B62" s="35"/>
      <c r="C62" s="35"/>
      <c r="D62" s="35"/>
      <c r="E62" s="35"/>
      <c r="F62" s="35"/>
      <c r="G62" s="35"/>
      <c r="H62" s="35"/>
    </row>
    <row r="63" spans="1:8" ht="18.75" customHeight="1" x14ac:dyDescent="0.2">
      <c r="A63" s="35"/>
      <c r="B63" s="35"/>
      <c r="C63" s="35"/>
      <c r="D63" s="35"/>
      <c r="E63" s="35"/>
      <c r="F63" s="35"/>
      <c r="G63" s="35"/>
      <c r="H63" s="35"/>
    </row>
    <row r="66" spans="2:4" x14ac:dyDescent="0.2">
      <c r="B66" s="1"/>
      <c r="D66" s="30"/>
    </row>
    <row r="67" spans="2:4" x14ac:dyDescent="0.2">
      <c r="B67" s="1"/>
    </row>
    <row r="71" spans="2:4" x14ac:dyDescent="0.2">
      <c r="D71" s="5"/>
    </row>
    <row r="72" spans="2:4" x14ac:dyDescent="0.2">
      <c r="D72" s="5"/>
    </row>
    <row r="73" spans="2:4" x14ac:dyDescent="0.2">
      <c r="D73" s="5"/>
    </row>
    <row r="74" spans="2:4" x14ac:dyDescent="0.2">
      <c r="D74" s="5"/>
    </row>
    <row r="75" spans="2:4" x14ac:dyDescent="0.2">
      <c r="D75" s="5"/>
    </row>
    <row r="78" spans="2:4" x14ac:dyDescent="0.2">
      <c r="D78" s="5"/>
    </row>
    <row r="79" spans="2:4" x14ac:dyDescent="0.2">
      <c r="D79" s="5"/>
    </row>
    <row r="80" spans="2:4" x14ac:dyDescent="0.2">
      <c r="D80" s="5"/>
    </row>
    <row r="82" spans="4:4" x14ac:dyDescent="0.2">
      <c r="D82" s="20"/>
    </row>
    <row r="83" spans="4:4" x14ac:dyDescent="0.2">
      <c r="D83" s="20"/>
    </row>
    <row r="84" spans="4:4" x14ac:dyDescent="0.2">
      <c r="D84" s="5"/>
    </row>
  </sheetData>
  <mergeCells count="14">
    <mergeCell ref="A12:D12"/>
    <mergeCell ref="E12:H12"/>
    <mergeCell ref="E62:H62"/>
    <mergeCell ref="A62:D62"/>
    <mergeCell ref="E59:G59"/>
    <mergeCell ref="A59:C59"/>
    <mergeCell ref="A57:C57"/>
    <mergeCell ref="A58:C58"/>
    <mergeCell ref="A63:D63"/>
    <mergeCell ref="E63:H63"/>
    <mergeCell ref="E61:H61"/>
    <mergeCell ref="E60:H60"/>
    <mergeCell ref="A61:D61"/>
    <mergeCell ref="A60:C60"/>
  </mergeCells>
  <phoneticPr fontId="0" type="noConversion"/>
  <printOptions horizontalCentered="1"/>
  <pageMargins left="0.19685039370078741" right="0.19685039370078741" top="0.39370078740157483" bottom="0.39370078740157483" header="0.51181102362204722" footer="0.51181102362204722"/>
  <pageSetup paperSize="8" scale="94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 (2)</vt:lpstr>
      <vt:lpstr>Foglio2</vt:lpstr>
      <vt:lpstr>Foglio3</vt:lpstr>
      <vt:lpstr>'Foglio1 (2)'!Area_stampa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Somale Nadia</cp:lastModifiedBy>
  <cp:lastPrinted>2022-02-25T13:03:36Z</cp:lastPrinted>
  <dcterms:created xsi:type="dcterms:W3CDTF">1996-11-05T10:16:36Z</dcterms:created>
  <dcterms:modified xsi:type="dcterms:W3CDTF">2022-05-06T06:02:23Z</dcterms:modified>
</cp:coreProperties>
</file>