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BARCHIVISRV\archivi\sef\REGIONE\anno 2022\Consuntivo 2022\FASCICOLO DI BILANCIO\"/>
    </mc:Choice>
  </mc:AlternateContent>
  <bookViews>
    <workbookView xWindow="120" yWindow="45" windowWidth="14745" windowHeight="14775"/>
  </bookViews>
  <sheets>
    <sheet name="Foglio4" sheetId="4" r:id="rId1"/>
    <sheet name="Foglio1" sheetId="1" r:id="rId2"/>
    <sheet name="Foglio2" sheetId="2" r:id="rId3"/>
    <sheet name="Foglio3" sheetId="3" r:id="rId4"/>
  </sheets>
  <definedNames>
    <definedName name="_xlnm.Print_Area" localSheetId="0">Foglio4!$A$2:$F$63</definedName>
  </definedNames>
  <calcPr calcId="162913"/>
</workbook>
</file>

<file path=xl/calcChain.xml><?xml version="1.0" encoding="utf-8"?>
<calcChain xmlns="http://schemas.openxmlformats.org/spreadsheetml/2006/main">
  <c r="C37" i="4" l="1"/>
  <c r="C27" i="4"/>
  <c r="C12" i="4"/>
</calcChain>
</file>

<file path=xl/sharedStrings.xml><?xml version="1.0" encoding="utf-8"?>
<sst xmlns="http://schemas.openxmlformats.org/spreadsheetml/2006/main" count="62" uniqueCount="52">
  <si>
    <t>Compartecipazione al personale per att. libero professionale intramoenia - Area sanità pubblica</t>
  </si>
  <si>
    <t>Ricavi per prestazioni sanitarie intramoenia - Consulenze (ex art. 55 c.1 lett. c), d) ed ex art. 57-58)</t>
  </si>
  <si>
    <t>TOTALE ALTRI COSTI INTRAMOENIA</t>
  </si>
  <si>
    <t>18.54 Dettaglio ricavi e costi per prestazioni sanitarie erogati in regime di intramoenia</t>
  </si>
  <si>
    <t>BA1240</t>
  </si>
  <si>
    <t>Controllo</t>
  </si>
  <si>
    <t>AA0700</t>
  </si>
  <si>
    <t>Indennità di esclusività medica per attività di libera professione (valorizzata da ASR)</t>
  </si>
  <si>
    <t>Ricavi per prestazioni sanitarie intramoenia - Altro</t>
  </si>
  <si>
    <t>Compartecipazione al personale per att. libero professionale intramoenia - Area ospedaliera</t>
  </si>
  <si>
    <t>BA1210</t>
  </si>
  <si>
    <t>IRAP relativa ad attività di libera professione (intramoenia)</t>
  </si>
  <si>
    <t>TOTALE QUOTE RETROCESSE AL PERSONALE (ESCLUSO IRAP)</t>
  </si>
  <si>
    <t>AA0740</t>
  </si>
  <si>
    <t>Costi generali aziendali</t>
  </si>
  <si>
    <t>Ricavi per prestazioni sanitarie intramoenia - Area sanità pubblica</t>
  </si>
  <si>
    <t>Valore CE
al 31/12/2021</t>
  </si>
  <si>
    <t>Ricavi per prestazioni sanitarie intramoenia - Area ospedaliera</t>
  </si>
  <si>
    <t>Ricavi per prestazioni sanitarie intramoenia - Area specialistica</t>
  </si>
  <si>
    <t>BA1220</t>
  </si>
  <si>
    <t>BA1250</t>
  </si>
  <si>
    <t>AA0720</t>
  </si>
  <si>
    <t>AA0710</t>
  </si>
  <si>
    <t>Costi diretti aziendali</t>
  </si>
  <si>
    <t>Variazioni_x000D_
%</t>
  </si>
  <si>
    <t>TOTALE RICAVI INTRAMOENIA</t>
  </si>
  <si>
    <t>Compartecipazione al personale per att. libero professionale intramoenia - Altro</t>
  </si>
  <si>
    <t>BA1230</t>
  </si>
  <si>
    <t>Compartecipazione al personale per att. libero professionale intramoenia - Consulenze (ex art. 55 c.1 lett. c), d) ed ex Art. 57-58)</t>
  </si>
  <si>
    <t>AA0690</t>
  </si>
  <si>
    <t>Compartecipazione al personale per att. libero professionale intramoenia - Consulenze (ex art. 55 c.1 lett. c), d) ed ex Art. 57-58) (Aziende sanitarie pubbliche della Regione)</t>
  </si>
  <si>
    <t>Valore CE
al 31/12/2022</t>
  </si>
  <si>
    <t>Compartecipazione al personale per att. libero professionale intramoenia- Area specialistica</t>
  </si>
  <si>
    <t>CODICE MOD. CE</t>
  </si>
  <si>
    <t>AA0680</t>
  </si>
  <si>
    <t>Indennità di esclusività medica per attività di libera professione (valore proposto)</t>
  </si>
  <si>
    <t>Ricavi per prestazioni sanitarie intramoenia - Consulenze (ex art. 55 c.1 lett. c), d) ed ex art. 57-58) (Aziende sanitarie pubbliche della Regione)</t>
  </si>
  <si>
    <t>BA1260</t>
  </si>
  <si>
    <t>PRESTAZIONI SANITARIE EROGATE_x000D_
IN REGIME DI INTRAMOENIA</t>
  </si>
  <si>
    <t>Compartecipazione al personale per att. libero  professionale intramoenia- Altro (Aziende sanitarie pubbliche della Regione)</t>
  </si>
  <si>
    <t>AA0730</t>
  </si>
  <si>
    <t>Ricavi per prestazioni sanitarie intramoenia - Altro (Aziende sanitarie pubbliche della Regione)</t>
  </si>
  <si>
    <t>Fondo di perequazione</t>
  </si>
  <si>
    <t>BA1270</t>
  </si>
  <si>
    <t>Variazioni_x000D_
importo</t>
  </si>
  <si>
    <t>COMMENTO:</t>
  </si>
  <si>
    <t xml:space="preserve">La presente tabella illustra la situazione di equilibrio dell'attività libero professionale aziendale per l'anno 2022. </t>
  </si>
  <si>
    <t>INDENNITA DI ESCLUSIVITA': L'indennità di esclusività ha come finalità quella di remunerare l’opzione per il rapporto di lavoro esclusivo. La stessa non è finanziata dai ricavi della libera professione intramoenia. Si tratta infatti di un’indennità che non è attinente alla libera professione intramoenia rappresentando piuttosto un elemento distinto della retribuzione che va a remunerare quella particolare fedeltà nell’ambito dei rapporti di lavoro esclusivi che implicano la totale disponibilità per l’attività istituzionale. La stessa ha altresì una natura risarcitoria, costituendo una sorta di corrispettivo per la rinuncia all’esercizio dell’attività libero professionale extramuraria. Tale costo pertanto non è da considerarsi inerente alla libera professione intramoenia, nè come costo diretto né come costo indiretto. E' stata comunque conteggiato un valore riferibile alla libera professione.  La modalità di determinazione del valore è stata la seguente:  indennità di esclusività percepita dai medici autorizzati ad attività di LP in percentuale data dal rapporto tra attività di libera professione e attività istituzionale (produzione  ospedaliera e ambulatoriale). Il valore cosi definito è pari per il 2022 ad € 179.540,00</t>
  </si>
  <si>
    <t xml:space="preserve">Nella parte finale della tabella sono ricompresi tutti gli altri costi imputabili alla libera professione come desunti dalla Contabilità Analitica .  
Il saldo, considerando anche il fondo Balduzzi non presente in tabella,  è positivo. </t>
  </si>
  <si>
    <t>0</t>
  </si>
  <si>
    <t>Differenza</t>
  </si>
  <si>
    <t>I ricavi complessivi (prestazioni ambulatoriali e di ricovero) ammontano a € 8.478.435,56
Le quote complessive retrocesse al personale medico ammontano a € 5.382.024,85.
Il fondo cd "Balduzzi" (5% dei ricavi al netto delle trattenute),  destinato al recupero delle liste di attesa, ed il fondo perequativo, sono entrambi  pari ad Euro 259.454,85. Il fondo perequativo dal 2022 è rappresentato come accantonamento al conto 3101604,  in relazione alle istruzioni impartite dalla Corte dei Conti.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</si>
</sst>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0.################"/>
    <numFmt numFmtId="165" formatCode="#,##0.##"/>
    <numFmt numFmtId="166" formatCode="#,##0.0000000000000000;[Red]#,##0.0000000000000000"/>
    <numFmt numFmtId="169" formatCode="_-* #,##0\ _€_-;\-* #,##0\ _€_-;_-* &quot;-&quot;??\ _€_-;_-@_-"/>
  </numFmts>
  <fonts count="9" x14ac:knownFonts="1">
    <font>
      <sz val="11"/>
      <color theme="1"/>
      <name val="Calibri"/>
      <family val="2"/>
      <scheme val="minor"/>
    </font>
    <font>
      <sz val="10"/>
      <color indexed="8"/>
      <name val="Times New Roman"/>
      <family val="1"/>
    </font>
    <font>
      <b/>
      <sz val="10"/>
      <color indexed="8"/>
      <name val="Times New Roman"/>
      <family val="1"/>
    </font>
    <font>
      <b/>
      <i/>
      <sz val="10"/>
      <color indexed="12"/>
      <name val="Times New Roman"/>
      <family val="1"/>
    </font>
    <font>
      <b/>
      <sz val="10"/>
      <color indexed="12"/>
      <name val="Times New Roman"/>
      <family val="1"/>
    </font>
    <font>
      <sz val="10"/>
      <color indexed="8"/>
      <name val="Times New Roman"/>
      <family val="1"/>
    </font>
    <font>
      <b/>
      <sz val="11"/>
      <color indexed="8"/>
      <name val="Calibri"/>
      <family val="2"/>
    </font>
    <font>
      <sz val="8"/>
      <name val="Calibri"/>
      <family val="2"/>
    </font>
    <font>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8" fillId="0" borderId="0" applyFont="0" applyFill="0" applyBorder="0" applyAlignment="0" applyProtection="0"/>
  </cellStyleXfs>
  <cellXfs count="59">
    <xf numFmtId="0" fontId="0" fillId="0" borderId="0" xfId="0"/>
    <xf numFmtId="0" fontId="0" fillId="0" borderId="0" xfId="0" applyAlignment="1">
      <alignment vertical="center" wrapText="1"/>
    </xf>
    <xf numFmtId="0" fontId="0" fillId="0" borderId="0" xfId="0" applyFont="1" applyAlignment="1">
      <alignment vertical="center" wrapText="1"/>
    </xf>
    <xf numFmtId="166" fontId="0" fillId="0" borderId="0" xfId="0" applyNumberFormat="1" applyAlignment="1">
      <alignment vertical="center" wrapText="1"/>
    </xf>
    <xf numFmtId="4" fontId="6" fillId="0" borderId="0" xfId="0" applyNumberFormat="1" applyFont="1" applyAlignment="1">
      <alignment vertical="center" wrapText="1"/>
    </xf>
    <xf numFmtId="4" fontId="0" fillId="0" borderId="0" xfId="0" applyNumberFormat="1" applyAlignment="1">
      <alignmen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3" fontId="1" fillId="3" borderId="1" xfId="0" applyNumberFormat="1" applyFont="1" applyFill="1" applyBorder="1" applyAlignment="1">
      <alignment horizontal="right" vertical="center" wrapText="1"/>
    </xf>
    <xf numFmtId="3" fontId="1" fillId="4" borderId="1" xfId="0" applyNumberFormat="1" applyFont="1" applyFill="1" applyBorder="1" applyAlignment="1">
      <alignment horizontal="right" vertical="center" wrapText="1"/>
    </xf>
    <xf numFmtId="49" fontId="1" fillId="4" borderId="1" xfId="0" applyNumberFormat="1" applyFont="1" applyFill="1" applyBorder="1" applyAlignment="1">
      <alignment horizontal="right" vertical="center" wrapText="1"/>
    </xf>
    <xf numFmtId="0" fontId="0" fillId="0" borderId="1" xfId="0" applyBorder="1" applyAlignment="1">
      <alignment vertical="center" wrapText="1"/>
    </xf>
    <xf numFmtId="0" fontId="2" fillId="0" borderId="1" xfId="0" applyFont="1" applyBorder="1" applyAlignment="1">
      <alignment horizontal="left" vertical="center" wrapText="1"/>
    </xf>
    <xf numFmtId="164" fontId="2" fillId="4" borderId="1" xfId="0" applyNumberFormat="1" applyFont="1" applyFill="1" applyBorder="1" applyAlignment="1">
      <alignment horizontal="right" vertical="center" wrapText="1"/>
    </xf>
    <xf numFmtId="0" fontId="0" fillId="0" borderId="0" xfId="0" applyBorder="1" applyAlignment="1">
      <alignment vertical="center" wrapText="1"/>
    </xf>
    <xf numFmtId="0" fontId="3" fillId="3" borderId="1" xfId="0" applyFont="1" applyFill="1" applyBorder="1" applyAlignment="1">
      <alignment horizontal="center" vertical="center" wrapText="1"/>
    </xf>
    <xf numFmtId="164" fontId="4" fillId="3" borderId="1" xfId="0" applyNumberFormat="1" applyFont="1" applyFill="1" applyBorder="1" applyAlignment="1">
      <alignment horizontal="right" vertical="center" wrapText="1"/>
    </xf>
    <xf numFmtId="3" fontId="4" fillId="3"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0" fontId="3" fillId="3" borderId="2" xfId="0" applyFont="1" applyFill="1" applyBorder="1" applyAlignment="1">
      <alignment horizontal="center" vertical="center" wrapText="1"/>
    </xf>
    <xf numFmtId="3" fontId="4" fillId="3" borderId="2" xfId="0" applyNumberFormat="1" applyFont="1" applyFill="1" applyBorder="1" applyAlignment="1">
      <alignment horizontal="right" vertical="center" wrapText="1"/>
    </xf>
    <xf numFmtId="3" fontId="1" fillId="5" borderId="1" xfId="0" applyNumberFormat="1" applyFont="1" applyFill="1" applyBorder="1" applyAlignment="1">
      <alignment horizontal="right" vertical="center" wrapText="1"/>
    </xf>
    <xf numFmtId="165" fontId="1" fillId="5" borderId="1" xfId="0" applyNumberFormat="1" applyFont="1" applyFill="1" applyBorder="1" applyAlignment="1">
      <alignment horizontal="right" vertical="center" wrapText="1"/>
    </xf>
    <xf numFmtId="0" fontId="0" fillId="0" borderId="0" xfId="0" applyFill="1" applyBorder="1" applyAlignment="1">
      <alignment vertical="center" wrapText="1"/>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164" fontId="1" fillId="0" borderId="0" xfId="0" applyNumberFormat="1" applyFont="1" applyFill="1" applyBorder="1" applyAlignment="1">
      <alignment horizontal="right" vertical="center" wrapText="1"/>
    </xf>
    <xf numFmtId="0" fontId="0" fillId="0" borderId="0" xfId="0" applyFill="1" applyAlignment="1">
      <alignment vertical="center" wrapText="1"/>
    </xf>
    <xf numFmtId="43" fontId="0" fillId="0" borderId="0" xfId="1" applyFont="1" applyAlignment="1">
      <alignment vertical="center" wrapText="1"/>
    </xf>
    <xf numFmtId="0" fontId="0" fillId="0" borderId="0" xfId="0" applyFill="1" applyBorder="1" applyAlignment="1">
      <alignment vertical="center" wrapText="1"/>
    </xf>
    <xf numFmtId="0" fontId="0" fillId="0" borderId="0" xfId="0" applyAlignment="1">
      <alignment vertical="center" wrapText="1"/>
    </xf>
    <xf numFmtId="0" fontId="2" fillId="0" borderId="0" xfId="0" applyFont="1" applyBorder="1" applyAlignment="1">
      <alignment horizontal="left" vertical="center" wrapText="1"/>
    </xf>
    <xf numFmtId="4" fontId="1" fillId="0" borderId="0" xfId="0" applyNumberFormat="1" applyFont="1" applyFill="1" applyBorder="1" applyAlignment="1">
      <alignment horizontal="right" vertical="center" wrapText="1"/>
    </xf>
    <xf numFmtId="43" fontId="0" fillId="0" borderId="0" xfId="1" applyFont="1" applyFill="1" applyAlignment="1">
      <alignment vertical="center" wrapText="1"/>
    </xf>
    <xf numFmtId="0" fontId="3" fillId="0" borderId="0" xfId="0" applyFont="1" applyFill="1" applyBorder="1" applyAlignment="1">
      <alignment horizontal="center" vertical="center" wrapText="1"/>
    </xf>
    <xf numFmtId="3" fontId="4" fillId="0" borderId="0" xfId="0" applyNumberFormat="1" applyFont="1" applyFill="1" applyBorder="1" applyAlignment="1">
      <alignment horizontal="right" vertical="center" wrapText="1"/>
    </xf>
    <xf numFmtId="0" fontId="2" fillId="0" borderId="0" xfId="0" applyFont="1" applyAlignment="1">
      <alignment horizontal="left" vertical="center" wrapText="1"/>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ill="1" applyBorder="1" applyAlignment="1">
      <alignment vertical="center" wrapText="1"/>
    </xf>
    <xf numFmtId="0" fontId="0" fillId="0" borderId="0"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6" fillId="0" borderId="0" xfId="0" applyFont="1" applyAlignment="1">
      <alignment horizontal="left" vertical="center" wrapText="1"/>
    </xf>
    <xf numFmtId="0" fontId="0" fillId="0" borderId="6" xfId="0" applyFill="1" applyBorder="1" applyAlignment="1">
      <alignment horizontal="left" vertical="center" wrapText="1"/>
    </xf>
    <xf numFmtId="0" fontId="0" fillId="0" borderId="0"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169" fontId="1" fillId="4" borderId="1" xfId="1" applyNumberFormat="1" applyFont="1" applyFill="1" applyBorder="1" applyAlignment="1">
      <alignment horizontal="righ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topLeftCell="A4" workbookViewId="0">
      <selection activeCell="G46" sqref="G46"/>
    </sheetView>
  </sheetViews>
  <sheetFormatPr defaultRowHeight="15" x14ac:dyDescent="0.25"/>
  <cols>
    <col min="1" max="1" width="11" style="1" customWidth="1"/>
    <col min="2" max="2" width="57.7109375" style="1" customWidth="1"/>
    <col min="3" max="3" width="21.7109375" style="1" customWidth="1"/>
    <col min="4" max="4" width="20.42578125" style="1" customWidth="1"/>
    <col min="5" max="5" width="18.28515625" style="1" customWidth="1"/>
    <col min="6" max="6" width="19.28515625" style="1" customWidth="1"/>
    <col min="7" max="7" width="17.85546875" style="1" customWidth="1"/>
    <col min="8" max="8" width="20.28515625" style="1" customWidth="1"/>
    <col min="9" max="9" width="15.28515625" style="1" customWidth="1"/>
    <col min="10" max="10" width="9.5703125" style="1" customWidth="1"/>
    <col min="11" max="11" width="12.7109375" style="1" customWidth="1"/>
    <col min="12" max="15" width="9.42578125" style="1" customWidth="1"/>
    <col min="16" max="16384" width="9.140625" style="1"/>
  </cols>
  <sheetData>
    <row r="1" spans="1:8" ht="12.75" customHeight="1" x14ac:dyDescent="0.25"/>
    <row r="2" spans="1:8" ht="25.5" customHeight="1" x14ac:dyDescent="0.25">
      <c r="A2" s="39" t="s">
        <v>3</v>
      </c>
      <c r="B2" s="39"/>
    </row>
    <row r="3" spans="1:8" ht="13.5" customHeight="1" x14ac:dyDescent="0.25"/>
    <row r="4" spans="1:8" ht="49.5" customHeight="1" x14ac:dyDescent="0.25">
      <c r="A4" s="6" t="s">
        <v>33</v>
      </c>
      <c r="B4" s="6" t="s">
        <v>38</v>
      </c>
      <c r="C4" s="6" t="s">
        <v>31</v>
      </c>
      <c r="D4" s="6" t="s">
        <v>16</v>
      </c>
      <c r="E4" s="6" t="s">
        <v>44</v>
      </c>
      <c r="F4" s="6" t="s">
        <v>24</v>
      </c>
    </row>
    <row r="5" spans="1:8" ht="24.75" customHeight="1" x14ac:dyDescent="0.25">
      <c r="A5" s="7" t="s">
        <v>34</v>
      </c>
      <c r="B5" s="7" t="s">
        <v>17</v>
      </c>
      <c r="C5" s="8">
        <v>2213696.0299999998</v>
      </c>
      <c r="D5" s="8">
        <v>2643474.0499999998</v>
      </c>
      <c r="E5" s="9">
        <v>-429778.02</v>
      </c>
      <c r="F5" s="9">
        <v>-16.260000000000002</v>
      </c>
      <c r="H5" s="5"/>
    </row>
    <row r="6" spans="1:8" ht="28.5" customHeight="1" x14ac:dyDescent="0.25">
      <c r="A6" s="7" t="s">
        <v>29</v>
      </c>
      <c r="B6" s="7" t="s">
        <v>18</v>
      </c>
      <c r="C6" s="8">
        <v>5652890.2300000004</v>
      </c>
      <c r="D6" s="8">
        <v>5704359.9100000001</v>
      </c>
      <c r="E6" s="9">
        <v>-51469.68</v>
      </c>
      <c r="F6" s="9">
        <v>-0.9</v>
      </c>
      <c r="H6" s="5"/>
    </row>
    <row r="7" spans="1:8" ht="36.75" customHeight="1" x14ac:dyDescent="0.25">
      <c r="A7" s="7" t="s">
        <v>6</v>
      </c>
      <c r="B7" s="7" t="s">
        <v>15</v>
      </c>
      <c r="C7" s="10">
        <v>0</v>
      </c>
      <c r="D7" s="10">
        <v>0</v>
      </c>
      <c r="E7" s="11">
        <v>0</v>
      </c>
      <c r="F7" s="12" t="s">
        <v>49</v>
      </c>
      <c r="H7" s="5"/>
    </row>
    <row r="8" spans="1:8" ht="31.5" customHeight="1" x14ac:dyDescent="0.25">
      <c r="A8" s="7" t="s">
        <v>22</v>
      </c>
      <c r="B8" s="7" t="s">
        <v>1</v>
      </c>
      <c r="C8" s="10">
        <v>0</v>
      </c>
      <c r="D8" s="10">
        <v>0</v>
      </c>
      <c r="E8" s="11">
        <v>0</v>
      </c>
      <c r="F8" s="12" t="s">
        <v>49</v>
      </c>
    </row>
    <row r="9" spans="1:8" ht="25.5" x14ac:dyDescent="0.25">
      <c r="A9" s="7" t="s">
        <v>21</v>
      </c>
      <c r="B9" s="7" t="s">
        <v>36</v>
      </c>
      <c r="C9" s="8">
        <v>611849.30000000005</v>
      </c>
      <c r="D9" s="8">
        <v>342151.58</v>
      </c>
      <c r="E9" s="9">
        <v>269697.71999999997</v>
      </c>
      <c r="F9" s="9">
        <v>78.819999999999993</v>
      </c>
    </row>
    <row r="10" spans="1:8" ht="32.25" customHeight="1" x14ac:dyDescent="0.25">
      <c r="A10" s="7" t="s">
        <v>40</v>
      </c>
      <c r="B10" s="7" t="s">
        <v>8</v>
      </c>
      <c r="C10" s="10">
        <v>0</v>
      </c>
      <c r="D10" s="10">
        <v>0</v>
      </c>
      <c r="E10" s="11">
        <v>0</v>
      </c>
      <c r="F10" s="12" t="s">
        <v>49</v>
      </c>
    </row>
    <row r="11" spans="1:8" ht="38.25" customHeight="1" x14ac:dyDescent="0.25">
      <c r="A11" s="7" t="s">
        <v>13</v>
      </c>
      <c r="B11" s="7" t="s">
        <v>41</v>
      </c>
      <c r="C11" s="10">
        <v>0</v>
      </c>
      <c r="D11" s="10">
        <v>0</v>
      </c>
      <c r="E11" s="11">
        <v>0</v>
      </c>
      <c r="F11" s="12" t="s">
        <v>49</v>
      </c>
    </row>
    <row r="12" spans="1:8" ht="15" customHeight="1" x14ac:dyDescent="0.25">
      <c r="A12" s="16"/>
      <c r="B12" s="14" t="s">
        <v>25</v>
      </c>
      <c r="C12" s="15">
        <f>+C5+C6+C9</f>
        <v>8478435.5600000005</v>
      </c>
      <c r="D12" s="15">
        <v>8689985.5399999991</v>
      </c>
      <c r="E12" s="15">
        <v>-211549.98</v>
      </c>
      <c r="F12" s="12" t="s">
        <v>49</v>
      </c>
    </row>
    <row r="13" spans="1:8" ht="16.899999999999999" customHeight="1" x14ac:dyDescent="0.25">
      <c r="A13" s="16"/>
      <c r="B13" s="17" t="s">
        <v>5</v>
      </c>
      <c r="C13" s="18">
        <v>8478435.5600000005</v>
      </c>
      <c r="D13" s="18">
        <v>8689985.5399999991</v>
      </c>
    </row>
    <row r="14" spans="1:8" ht="18" customHeight="1" x14ac:dyDescent="0.25">
      <c r="A14" s="16"/>
      <c r="B14" s="17" t="s">
        <v>50</v>
      </c>
      <c r="C14" s="19">
        <v>0</v>
      </c>
      <c r="D14" s="19">
        <v>0</v>
      </c>
    </row>
    <row r="15" spans="1:8" s="33" customFormat="1" ht="18" customHeight="1" x14ac:dyDescent="0.25">
      <c r="A15" s="32"/>
      <c r="B15" s="37"/>
      <c r="C15" s="38"/>
      <c r="D15" s="38"/>
    </row>
    <row r="16" spans="1:8" s="33" customFormat="1" ht="18" customHeight="1" x14ac:dyDescent="0.25">
      <c r="A16" s="32"/>
      <c r="B16" s="37"/>
      <c r="C16" s="38"/>
      <c r="D16" s="38"/>
    </row>
    <row r="17" spans="1:9" s="33" customFormat="1" ht="18" customHeight="1" x14ac:dyDescent="0.25">
      <c r="A17" s="32"/>
      <c r="B17" s="37"/>
      <c r="C17" s="38"/>
      <c r="D17" s="38"/>
    </row>
    <row r="18" spans="1:9" s="33" customFormat="1" ht="63" customHeight="1" x14ac:dyDescent="0.25">
      <c r="A18" s="32"/>
      <c r="B18" s="37"/>
      <c r="C18" s="38"/>
      <c r="D18" s="38"/>
    </row>
    <row r="19" spans="1:9" ht="12.75" customHeight="1" x14ac:dyDescent="0.25"/>
    <row r="20" spans="1:9" ht="26.25" customHeight="1" x14ac:dyDescent="0.25">
      <c r="A20" s="7" t="s">
        <v>10</v>
      </c>
      <c r="B20" s="7" t="s">
        <v>9</v>
      </c>
      <c r="C20" s="8">
        <v>1388115.36</v>
      </c>
      <c r="D20" s="8">
        <v>1841051.99</v>
      </c>
      <c r="E20" s="9">
        <v>-452936.63</v>
      </c>
      <c r="F20" s="9">
        <v>-24.6</v>
      </c>
    </row>
    <row r="21" spans="1:9" ht="25.5" customHeight="1" x14ac:dyDescent="0.25">
      <c r="A21" s="7" t="s">
        <v>19</v>
      </c>
      <c r="B21" s="7" t="s">
        <v>32</v>
      </c>
      <c r="C21" s="8">
        <v>3800645.69</v>
      </c>
      <c r="D21" s="8">
        <v>3847422.59</v>
      </c>
      <c r="E21" s="9">
        <v>-46776.9</v>
      </c>
      <c r="F21" s="9">
        <v>-1.22</v>
      </c>
      <c r="H21" s="3"/>
    </row>
    <row r="22" spans="1:9" ht="24.75" customHeight="1" x14ac:dyDescent="0.25">
      <c r="A22" s="7" t="s">
        <v>27</v>
      </c>
      <c r="B22" s="7" t="s">
        <v>0</v>
      </c>
      <c r="C22" s="10">
        <v>0</v>
      </c>
      <c r="D22" s="10">
        <v>0</v>
      </c>
      <c r="E22" s="11">
        <v>0</v>
      </c>
      <c r="F22" s="12" t="s">
        <v>49</v>
      </c>
    </row>
    <row r="23" spans="1:9" ht="39.75" customHeight="1" x14ac:dyDescent="0.25">
      <c r="A23" s="7" t="s">
        <v>4</v>
      </c>
      <c r="B23" s="7" t="s">
        <v>28</v>
      </c>
      <c r="C23" s="8">
        <v>193263.8</v>
      </c>
      <c r="D23" s="8">
        <v>218772.86</v>
      </c>
      <c r="E23" s="9">
        <v>-25509.06</v>
      </c>
      <c r="F23" s="9">
        <v>-11.66</v>
      </c>
    </row>
    <row r="24" spans="1:9" ht="41.25" customHeight="1" x14ac:dyDescent="0.25">
      <c r="A24" s="7" t="s">
        <v>20</v>
      </c>
      <c r="B24" s="7" t="s">
        <v>30</v>
      </c>
      <c r="C24" s="20">
        <v>0</v>
      </c>
      <c r="D24" s="20">
        <v>0</v>
      </c>
      <c r="E24" s="11">
        <v>0</v>
      </c>
      <c r="F24" s="12" t="s">
        <v>49</v>
      </c>
      <c r="H24" s="4"/>
    </row>
    <row r="25" spans="1:9" ht="26.25" customHeight="1" x14ac:dyDescent="0.25">
      <c r="A25" s="7" t="s">
        <v>37</v>
      </c>
      <c r="B25" s="7" t="s">
        <v>26</v>
      </c>
      <c r="C25" s="10">
        <v>0</v>
      </c>
      <c r="D25" s="10">
        <v>0</v>
      </c>
      <c r="E25" s="11">
        <v>0</v>
      </c>
      <c r="F25" s="12" t="s">
        <v>49</v>
      </c>
    </row>
    <row r="26" spans="1:9" ht="27.75" customHeight="1" x14ac:dyDescent="0.25">
      <c r="A26" s="7" t="s">
        <v>43</v>
      </c>
      <c r="B26" s="7" t="s">
        <v>39</v>
      </c>
      <c r="C26" s="10">
        <v>0</v>
      </c>
      <c r="D26" s="10">
        <v>0</v>
      </c>
      <c r="E26" s="11">
        <v>0</v>
      </c>
      <c r="F26" s="12" t="s">
        <v>49</v>
      </c>
    </row>
    <row r="27" spans="1:9" ht="12.75" customHeight="1" x14ac:dyDescent="0.25">
      <c r="A27" s="13"/>
      <c r="B27" s="14" t="s">
        <v>12</v>
      </c>
      <c r="C27" s="15">
        <f>+C20+C21+C23</f>
        <v>5382024.8499999996</v>
      </c>
      <c r="D27" s="15">
        <v>5907247.4400000004</v>
      </c>
      <c r="E27" s="15">
        <v>-525222.59</v>
      </c>
      <c r="F27" s="9">
        <v>6432470.0300000003</v>
      </c>
    </row>
    <row r="28" spans="1:9" s="30" customFormat="1" ht="12.75" customHeight="1" x14ac:dyDescent="0.25">
      <c r="A28" s="25"/>
      <c r="B28" s="26"/>
      <c r="C28" s="27"/>
      <c r="D28" s="27"/>
      <c r="E28" s="28"/>
      <c r="F28" s="29"/>
    </row>
    <row r="29" spans="1:9" ht="18.600000000000001" customHeight="1" x14ac:dyDescent="0.25">
      <c r="B29" s="17" t="s">
        <v>5</v>
      </c>
      <c r="C29" s="18">
        <v>5382024.8499999996</v>
      </c>
      <c r="D29" s="18">
        <v>5907247.4400000004</v>
      </c>
      <c r="H29" s="5"/>
      <c r="I29" s="5"/>
    </row>
    <row r="30" spans="1:9" ht="19.5" customHeight="1" x14ac:dyDescent="0.25">
      <c r="B30" s="21" t="s">
        <v>50</v>
      </c>
      <c r="C30" s="22">
        <v>0</v>
      </c>
      <c r="D30" s="22">
        <v>0</v>
      </c>
    </row>
    <row r="31" spans="1:9" ht="27.75" customHeight="1" x14ac:dyDescent="0.25">
      <c r="B31" s="7" t="s">
        <v>35</v>
      </c>
      <c r="C31" s="8">
        <v>5608265.2599999998</v>
      </c>
      <c r="D31" s="10">
        <v>5565824</v>
      </c>
      <c r="E31" s="9">
        <v>42441.26</v>
      </c>
      <c r="G31" s="5"/>
    </row>
    <row r="32" spans="1:9" ht="27" customHeight="1" x14ac:dyDescent="0.25">
      <c r="B32" s="7" t="s">
        <v>7</v>
      </c>
      <c r="C32" s="23">
        <v>179539.60270913929</v>
      </c>
      <c r="D32" s="23">
        <v>218027</v>
      </c>
      <c r="E32" s="58">
        <v>-38487.4</v>
      </c>
      <c r="F32" s="31"/>
      <c r="G32" s="5"/>
      <c r="H32" s="5"/>
      <c r="I32" s="5"/>
    </row>
    <row r="33" spans="1:9" ht="12.75" customHeight="1" x14ac:dyDescent="0.25">
      <c r="B33" s="7" t="s">
        <v>11</v>
      </c>
      <c r="C33" s="8">
        <v>543547.15</v>
      </c>
      <c r="D33" s="8">
        <v>518044.6</v>
      </c>
      <c r="E33" s="9">
        <v>25502.55</v>
      </c>
      <c r="F33" s="31"/>
      <c r="G33" s="5"/>
      <c r="H33" s="5"/>
      <c r="I33" s="5"/>
    </row>
    <row r="34" spans="1:9" ht="12.75" customHeight="1" x14ac:dyDescent="0.25">
      <c r="B34" s="7" t="s">
        <v>23</v>
      </c>
      <c r="C34" s="23">
        <v>857205</v>
      </c>
      <c r="D34" s="23">
        <v>1016420</v>
      </c>
      <c r="E34" s="58">
        <v>-159215.32</v>
      </c>
      <c r="F34" s="31"/>
      <c r="G34" s="5"/>
      <c r="H34" s="5"/>
      <c r="I34" s="5"/>
    </row>
    <row r="35" spans="1:9" ht="12.75" customHeight="1" x14ac:dyDescent="0.25">
      <c r="B35" s="7" t="s">
        <v>14</v>
      </c>
      <c r="C35" s="23">
        <v>854931</v>
      </c>
      <c r="D35" s="23">
        <v>647067</v>
      </c>
      <c r="E35" s="58">
        <v>207863.55</v>
      </c>
      <c r="F35" s="31"/>
      <c r="G35" s="5"/>
      <c r="H35" s="5"/>
      <c r="I35" s="5"/>
    </row>
    <row r="36" spans="1:9" ht="12.75" customHeight="1" x14ac:dyDescent="0.25">
      <c r="B36" s="7" t="s">
        <v>42</v>
      </c>
      <c r="C36" s="24">
        <v>259454.85</v>
      </c>
      <c r="D36" s="24">
        <v>280217.02</v>
      </c>
      <c r="E36" s="9">
        <v>-20762.169999999998</v>
      </c>
      <c r="F36" s="31"/>
      <c r="G36" s="5"/>
      <c r="H36" s="5"/>
      <c r="I36" s="5"/>
    </row>
    <row r="37" spans="1:9" ht="24.6" customHeight="1" x14ac:dyDescent="0.25">
      <c r="B37" s="14" t="s">
        <v>2</v>
      </c>
      <c r="C37" s="11">
        <f>+C32+C33+C34+C36+C35</f>
        <v>2694677.6027091397</v>
      </c>
      <c r="D37" s="9">
        <v>2679775.62</v>
      </c>
      <c r="E37" s="9">
        <v>14902.38</v>
      </c>
      <c r="F37" s="31"/>
      <c r="G37" s="5"/>
      <c r="H37" s="5"/>
      <c r="I37" s="5"/>
    </row>
    <row r="38" spans="1:9" s="33" customFormat="1" ht="24.6" customHeight="1" x14ac:dyDescent="0.25">
      <c r="B38" s="34"/>
      <c r="C38" s="35"/>
      <c r="D38" s="29"/>
      <c r="E38" s="29"/>
      <c r="F38" s="36"/>
      <c r="G38" s="5"/>
      <c r="H38" s="5"/>
      <c r="I38" s="5"/>
    </row>
    <row r="39" spans="1:9" s="33" customFormat="1" ht="24.6" customHeight="1" x14ac:dyDescent="0.25">
      <c r="B39" s="34"/>
      <c r="C39" s="35"/>
      <c r="D39" s="29"/>
      <c r="E39" s="29"/>
      <c r="F39" s="36"/>
      <c r="G39" s="5"/>
      <c r="H39" s="5"/>
      <c r="I39" s="5"/>
    </row>
    <row r="40" spans="1:9" s="33" customFormat="1" ht="24.6" customHeight="1" x14ac:dyDescent="0.25">
      <c r="B40" s="34"/>
      <c r="C40" s="35"/>
      <c r="D40" s="29"/>
      <c r="E40" s="29"/>
      <c r="F40" s="36"/>
      <c r="G40" s="5"/>
      <c r="H40" s="5"/>
      <c r="I40" s="5"/>
    </row>
    <row r="41" spans="1:9" ht="12.75" customHeight="1" x14ac:dyDescent="0.25">
      <c r="D41" s="5"/>
      <c r="G41" s="5"/>
      <c r="H41" s="5"/>
      <c r="I41" s="5"/>
    </row>
    <row r="42" spans="1:9" s="33" customFormat="1" ht="12.75" customHeight="1" x14ac:dyDescent="0.25">
      <c r="D42" s="5"/>
      <c r="G42" s="5"/>
      <c r="H42" s="5"/>
      <c r="I42" s="5"/>
    </row>
    <row r="43" spans="1:9" s="33" customFormat="1" ht="12.75" customHeight="1" x14ac:dyDescent="0.25">
      <c r="D43" s="5"/>
      <c r="G43" s="5"/>
      <c r="H43" s="5"/>
      <c r="I43" s="5"/>
    </row>
    <row r="44" spans="1:9" ht="12.75" customHeight="1" x14ac:dyDescent="0.25">
      <c r="G44" s="5"/>
      <c r="H44" s="5"/>
      <c r="I44" s="5"/>
    </row>
    <row r="45" spans="1:9" ht="15.75" thickBot="1" x14ac:dyDescent="0.3">
      <c r="A45" s="52" t="s">
        <v>45</v>
      </c>
      <c r="B45" s="52"/>
      <c r="C45" s="2"/>
      <c r="D45" s="2"/>
      <c r="E45" s="2"/>
      <c r="G45" s="5"/>
      <c r="H45" s="5"/>
      <c r="I45" s="5"/>
    </row>
    <row r="46" spans="1:9" ht="23.25" customHeight="1" x14ac:dyDescent="0.25">
      <c r="A46" s="49" t="s">
        <v>46</v>
      </c>
      <c r="B46" s="50"/>
      <c r="C46" s="50"/>
      <c r="D46" s="51"/>
      <c r="F46" s="5"/>
      <c r="G46" s="5"/>
      <c r="H46" s="5"/>
    </row>
    <row r="47" spans="1:9" x14ac:dyDescent="0.25">
      <c r="A47" s="53" t="s">
        <v>51</v>
      </c>
      <c r="B47" s="54"/>
      <c r="C47" s="54"/>
      <c r="D47" s="55"/>
      <c r="E47" s="2"/>
      <c r="G47" s="4"/>
      <c r="H47" s="5"/>
      <c r="I47" s="5"/>
    </row>
    <row r="48" spans="1:9" x14ac:dyDescent="0.25">
      <c r="A48" s="56"/>
      <c r="B48" s="54"/>
      <c r="C48" s="54"/>
      <c r="D48" s="55"/>
      <c r="E48" s="2"/>
      <c r="G48" s="5"/>
      <c r="H48" s="5"/>
      <c r="I48" s="5"/>
    </row>
    <row r="49" spans="1:5" x14ac:dyDescent="0.25">
      <c r="A49" s="56"/>
      <c r="B49" s="54"/>
      <c r="C49" s="54"/>
      <c r="D49" s="55"/>
      <c r="E49" s="2"/>
    </row>
    <row r="50" spans="1:5" x14ac:dyDescent="0.25">
      <c r="A50" s="56"/>
      <c r="B50" s="54"/>
      <c r="C50" s="54"/>
      <c r="D50" s="55"/>
      <c r="E50" s="2"/>
    </row>
    <row r="51" spans="1:5" ht="20.25" customHeight="1" x14ac:dyDescent="0.25">
      <c r="A51" s="56"/>
      <c r="B51" s="54"/>
      <c r="C51" s="54"/>
      <c r="D51" s="55"/>
      <c r="E51" s="2"/>
    </row>
    <row r="52" spans="1:5" ht="17.25" customHeight="1" x14ac:dyDescent="0.25">
      <c r="A52" s="40" t="s">
        <v>47</v>
      </c>
      <c r="B52" s="57"/>
      <c r="C52" s="57"/>
      <c r="D52" s="55"/>
    </row>
    <row r="53" spans="1:5" x14ac:dyDescent="0.25">
      <c r="A53" s="56"/>
      <c r="B53" s="57"/>
      <c r="C53" s="57"/>
      <c r="D53" s="55"/>
    </row>
    <row r="54" spans="1:5" x14ac:dyDescent="0.25">
      <c r="A54" s="56"/>
      <c r="B54" s="57"/>
      <c r="C54" s="57"/>
      <c r="D54" s="55"/>
    </row>
    <row r="55" spans="1:5" ht="20.25" customHeight="1" x14ac:dyDescent="0.25">
      <c r="A55" s="56"/>
      <c r="B55" s="57"/>
      <c r="C55" s="57"/>
      <c r="D55" s="55"/>
    </row>
    <row r="56" spans="1:5" ht="23.25" customHeight="1" x14ac:dyDescent="0.25">
      <c r="A56" s="56"/>
      <c r="B56" s="57"/>
      <c r="C56" s="57"/>
      <c r="D56" s="55"/>
    </row>
    <row r="57" spans="1:5" x14ac:dyDescent="0.25">
      <c r="A57" s="56"/>
      <c r="B57" s="57"/>
      <c r="C57" s="57"/>
      <c r="D57" s="55"/>
    </row>
    <row r="58" spans="1:5" x14ac:dyDescent="0.25">
      <c r="A58" s="56"/>
      <c r="B58" s="57"/>
      <c r="C58" s="57"/>
      <c r="D58" s="55"/>
    </row>
    <row r="59" spans="1:5" x14ac:dyDescent="0.25">
      <c r="A59" s="56"/>
      <c r="B59" s="57"/>
      <c r="C59" s="57"/>
      <c r="D59" s="55"/>
    </row>
    <row r="60" spans="1:5" x14ac:dyDescent="0.25">
      <c r="A60" s="56"/>
      <c r="B60" s="57"/>
      <c r="C60" s="57"/>
      <c r="D60" s="55"/>
    </row>
    <row r="61" spans="1:5" x14ac:dyDescent="0.25">
      <c r="A61" s="40" t="s">
        <v>48</v>
      </c>
      <c r="B61" s="41"/>
      <c r="C61" s="41"/>
      <c r="D61" s="42"/>
    </row>
    <row r="62" spans="1:5" x14ac:dyDescent="0.25">
      <c r="A62" s="43"/>
      <c r="B62" s="44"/>
      <c r="C62" s="44"/>
      <c r="D62" s="45"/>
    </row>
    <row r="63" spans="1:5" ht="27" customHeight="1" thickBot="1" x14ac:dyDescent="0.3">
      <c r="A63" s="46"/>
      <c r="B63" s="47"/>
      <c r="C63" s="47"/>
      <c r="D63" s="48"/>
    </row>
  </sheetData>
  <mergeCells count="6">
    <mergeCell ref="A2:B2"/>
    <mergeCell ref="A61:D63"/>
    <mergeCell ref="A46:D46"/>
    <mergeCell ref="A45:B45"/>
    <mergeCell ref="A47:D51"/>
    <mergeCell ref="A52:D60"/>
  </mergeCells>
  <phoneticPr fontId="7" type="noConversion"/>
  <pageMargins left="0.19685039370078741" right="0.19685039370078741" top="1.3779527559055118" bottom="0.39370078740157483" header="0.31496062992125984" footer="0.19685039370078741"/>
  <pageSetup paperSize="9" scale="95" orientation="landscape" useFirstPageNumber="1" r:id="rId1"/>
  <headerFooter>
    <oddHeader>&amp;L&amp;B Consuntivo al 31/12/2022_x000D_
Nota Integrativa - Tab. 18.54 Intramoenia&amp;R&amp;B Regione Piemonte Assessorato alla Sanità_x000D_
Azienda 906 &amp; AZIENDA OSP. S.CROCE E CARLE</oddHeader>
    <oddFooter>&amp;L&amp;D&amp;RPagina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Foglio4</vt:lpstr>
      <vt:lpstr>Foglio1</vt:lpstr>
      <vt:lpstr>Foglio2</vt:lpstr>
      <vt:lpstr>Foglio3</vt:lpstr>
      <vt:lpstr>Foglio4!Area_stampa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GIRAUDO</dc:creator>
  <cp:lastModifiedBy>Meinero Franco</cp:lastModifiedBy>
  <cp:lastPrinted>2023-06-21T13:55:59Z</cp:lastPrinted>
  <dcterms:created xsi:type="dcterms:W3CDTF">2023-06-05T12:32:06Z</dcterms:created>
  <dcterms:modified xsi:type="dcterms:W3CDTF">2023-06-21T15:17:26Z</dcterms:modified>
</cp:coreProperties>
</file>